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45BCF1B4-2087-4023-909C-FACCCB4931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PLET B-H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H22" i="3"/>
  <c r="I22" i="3" l="1"/>
  <c r="K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" authorId="0" shapeId="0" xr:uid="{762F5E03-6722-49E8-B072-95EEE197B707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ceny z 2021 powiększone o 20%</t>
        </r>
      </text>
    </comment>
    <comment ref="G21" authorId="0" shapeId="0" xr:uid="{A6D3D0A9-DF33-46F3-9594-779838DA62FE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24 x 1,65 x 1,11
</t>
        </r>
      </text>
    </comment>
    <comment ref="E22" authorId="0" shapeId="0" xr:uid="{D617968A-BE22-47F2-A3FC-FDA98241E913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wartość materiałów i sprzętu powiększona o 20%</t>
        </r>
      </text>
    </comment>
    <comment ref="F22" authorId="0" shapeId="0" xr:uid="{554E53E0-C5B9-449B-A425-2D5BB74530ED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wartość materiałów i sprzętu powiększona o 20%</t>
        </r>
      </text>
    </comment>
  </commentList>
</comments>
</file>

<file path=xl/sharedStrings.xml><?xml version="1.0" encoding="utf-8"?>
<sst xmlns="http://schemas.openxmlformats.org/spreadsheetml/2006/main" count="49" uniqueCount="32">
  <si>
    <t>mb</t>
  </si>
  <si>
    <t>szt</t>
  </si>
  <si>
    <t>Cena brutto 8%</t>
  </si>
  <si>
    <t>SUMA</t>
  </si>
  <si>
    <t>Cena jednostkowa netto</t>
  </si>
  <si>
    <t>Cena brutto 23%</t>
  </si>
  <si>
    <t>Lp.</t>
  </si>
  <si>
    <t>Zakres</t>
  </si>
  <si>
    <t>Jednostka</t>
  </si>
  <si>
    <t>Wartość netto</t>
  </si>
  <si>
    <t>Wymiana przewodu elektrycznego</t>
  </si>
  <si>
    <t>Sprawdzenie awarii</t>
  </si>
  <si>
    <t>Wymiana gniazda bezpiecznikowego</t>
  </si>
  <si>
    <t>Wymiana tablicy licznikowej</t>
  </si>
  <si>
    <t>Wymiana żarówki</t>
  </si>
  <si>
    <t>Wymiana lampy LRF</t>
  </si>
  <si>
    <t>Wymiana oprawy oświetleniowej</t>
  </si>
  <si>
    <t>Naprawa oprawy oświetleniowej</t>
  </si>
  <si>
    <t>Wymiana wkładki topikowej</t>
  </si>
  <si>
    <t>Wymiana przycisku włącznika</t>
  </si>
  <si>
    <t>Wymiana puszki elektrycznej</t>
  </si>
  <si>
    <t>Wymiana diody el. 110V</t>
  </si>
  <si>
    <t>Wymiana klosza oświetleniowego</t>
  </si>
  <si>
    <t>Wymiana dekli do puszek elektr.</t>
  </si>
  <si>
    <t>Usunięcie zwarcia instalacji elektrycznej</t>
  </si>
  <si>
    <t>Wymiana bezpiecznika mocy BM</t>
  </si>
  <si>
    <t>Materiały i sprzęt</t>
  </si>
  <si>
    <t>kpl</t>
  </si>
  <si>
    <t xml:space="preserve"> PRACE KONSERWACYJNE I DROBNE REMONTOWE ORAZ WYMIANA INSTALACJI </t>
  </si>
  <si>
    <t>Roboczogodzina</t>
  </si>
  <si>
    <t>Punkty elektryczne (lokale mieszkalne)</t>
  </si>
  <si>
    <t>Rozdzielnice (lokale mieszkalne)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</si>
</sst>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0" xfId="0" applyNumberFormat="1" applyBorder="1"/>
    <xf numFmtId="0" fontId="0" fillId="0" borderId="2" xfId="0" applyBorder="1"/>
    <xf numFmtId="164" fontId="0" fillId="0" borderId="3" xfId="0" applyNumberForma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Border="1"/>
    <xf numFmtId="164" fontId="0" fillId="0" borderId="0" xfId="0" applyNumberFormat="1" applyFill="1" applyBorder="1"/>
    <xf numFmtId="0" fontId="0" fillId="0" borderId="0" xfId="0" applyNumberFormat="1" applyFill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ill="1" applyBorder="1"/>
    <xf numFmtId="0" fontId="0" fillId="0" borderId="11" xfId="0" applyBorder="1"/>
    <xf numFmtId="0" fontId="0" fillId="0" borderId="12" xfId="0" applyBorder="1" applyAlignment="1">
      <alignment wrapText="1"/>
    </xf>
    <xf numFmtId="0" fontId="1" fillId="0" borderId="5" xfId="0" applyFont="1" applyFill="1" applyBorder="1" applyAlignment="1">
      <alignment horizontal="center"/>
    </xf>
    <xf numFmtId="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ill="1" applyBorder="1"/>
    <xf numFmtId="0" fontId="0" fillId="0" borderId="12" xfId="0" applyFill="1" applyBorder="1"/>
    <xf numFmtId="164" fontId="1" fillId="0" borderId="7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3"/>
  <sheetViews>
    <sheetView tabSelected="1" zoomScale="85" workbookViewId="0">
      <selection activeCell="C29" sqref="C29"/>
    </sheetView>
  </sheetViews>
  <sheetFormatPr defaultRowHeight="15" x14ac:dyDescent="0.25"/>
  <cols>
    <col min="2" max="2" width="19.42578125" bestFit="1" customWidth="1"/>
    <col min="3" max="3" width="38.28515625" style="1" customWidth="1"/>
    <col min="4" max="4" width="23.85546875" bestFit="1" customWidth="1"/>
    <col min="5" max="5" width="15" bestFit="1" customWidth="1"/>
    <col min="6" max="6" width="16" bestFit="1" customWidth="1"/>
    <col min="7" max="7" width="14.28515625" bestFit="1" customWidth="1"/>
    <col min="8" max="8" width="14.85546875" customWidth="1"/>
    <col min="9" max="9" width="15.85546875" customWidth="1"/>
    <col min="10" max="10" width="14.85546875" customWidth="1"/>
    <col min="11" max="11" width="14.28515625" customWidth="1"/>
  </cols>
  <sheetData>
    <row r="1" spans="2:12" ht="15.75" thickBot="1" x14ac:dyDescent="0.3">
      <c r="B1" s="25" t="s">
        <v>28</v>
      </c>
      <c r="C1" s="26"/>
      <c r="D1" s="26"/>
      <c r="E1" s="26"/>
      <c r="F1" s="26"/>
      <c r="G1" s="26"/>
      <c r="H1" s="26"/>
      <c r="I1" s="26"/>
      <c r="J1" s="26"/>
      <c r="K1" s="27"/>
    </row>
    <row r="2" spans="2:12" ht="45" x14ac:dyDescent="0.25">
      <c r="B2" s="6" t="s">
        <v>6</v>
      </c>
      <c r="C2" s="7" t="s">
        <v>7</v>
      </c>
      <c r="D2" s="18" t="s">
        <v>8</v>
      </c>
      <c r="E2" s="19">
        <v>0.08</v>
      </c>
      <c r="F2" s="19">
        <v>0.23</v>
      </c>
      <c r="G2" s="20" t="s">
        <v>4</v>
      </c>
      <c r="H2" s="20" t="s">
        <v>9</v>
      </c>
      <c r="I2" s="8" t="s">
        <v>2</v>
      </c>
      <c r="J2" s="8" t="s">
        <v>5</v>
      </c>
      <c r="K2" s="9" t="s">
        <v>3</v>
      </c>
      <c r="L2" s="12"/>
    </row>
    <row r="3" spans="2:12" x14ac:dyDescent="0.25">
      <c r="B3" s="4">
        <v>1</v>
      </c>
      <c r="C3" s="13" t="s">
        <v>10</v>
      </c>
      <c r="D3" s="21" t="s">
        <v>0</v>
      </c>
      <c r="E3" s="22">
        <v>20</v>
      </c>
      <c r="F3" s="22">
        <v>0</v>
      </c>
      <c r="G3" s="15"/>
      <c r="H3" s="15"/>
      <c r="I3" s="2"/>
      <c r="J3" s="2"/>
      <c r="K3" s="5"/>
      <c r="L3" s="11"/>
    </row>
    <row r="4" spans="2:12" x14ac:dyDescent="0.25">
      <c r="B4" s="4">
        <v>2</v>
      </c>
      <c r="C4" s="13" t="s">
        <v>11</v>
      </c>
      <c r="D4" s="21" t="s">
        <v>1</v>
      </c>
      <c r="E4" s="22">
        <v>10</v>
      </c>
      <c r="F4" s="22">
        <v>0</v>
      </c>
      <c r="G4" s="15"/>
      <c r="H4" s="15"/>
      <c r="I4" s="2"/>
      <c r="J4" s="2"/>
      <c r="K4" s="5"/>
      <c r="L4" s="11"/>
    </row>
    <row r="5" spans="2:12" x14ac:dyDescent="0.25">
      <c r="B5" s="4">
        <v>3</v>
      </c>
      <c r="C5" s="14" t="s">
        <v>12</v>
      </c>
      <c r="D5" s="21" t="s">
        <v>1</v>
      </c>
      <c r="E5" s="22">
        <v>15</v>
      </c>
      <c r="F5" s="22">
        <v>0</v>
      </c>
      <c r="G5" s="15"/>
      <c r="H5" s="15"/>
      <c r="I5" s="2"/>
      <c r="J5" s="2"/>
      <c r="K5" s="5"/>
      <c r="L5" s="11"/>
    </row>
    <row r="6" spans="2:12" x14ac:dyDescent="0.25">
      <c r="B6" s="4">
        <v>4</v>
      </c>
      <c r="C6" s="13" t="s">
        <v>13</v>
      </c>
      <c r="D6" s="21" t="s">
        <v>1</v>
      </c>
      <c r="E6" s="22">
        <v>8</v>
      </c>
      <c r="F6" s="22">
        <v>0</v>
      </c>
      <c r="G6" s="15"/>
      <c r="H6" s="15"/>
      <c r="I6" s="2"/>
      <c r="J6" s="2"/>
      <c r="K6" s="5"/>
      <c r="L6" s="11"/>
    </row>
    <row r="7" spans="2:12" x14ac:dyDescent="0.25">
      <c r="B7" s="4">
        <v>5</v>
      </c>
      <c r="C7" s="13" t="s">
        <v>14</v>
      </c>
      <c r="D7" s="21" t="s">
        <v>1</v>
      </c>
      <c r="E7" s="22">
        <v>55</v>
      </c>
      <c r="F7" s="22">
        <v>3</v>
      </c>
      <c r="G7" s="15"/>
      <c r="H7" s="15"/>
      <c r="I7" s="2"/>
      <c r="J7" s="2"/>
      <c r="K7" s="5"/>
      <c r="L7" s="11"/>
    </row>
    <row r="8" spans="2:12" x14ac:dyDescent="0.25">
      <c r="B8" s="4">
        <v>6</v>
      </c>
      <c r="C8" s="13" t="s">
        <v>15</v>
      </c>
      <c r="D8" s="21" t="s">
        <v>1</v>
      </c>
      <c r="E8" s="22">
        <v>16</v>
      </c>
      <c r="F8" s="22">
        <v>12</v>
      </c>
      <c r="G8" s="15"/>
      <c r="H8" s="15"/>
      <c r="I8" s="2"/>
      <c r="J8" s="2"/>
      <c r="K8" s="5"/>
      <c r="L8" s="11"/>
    </row>
    <row r="9" spans="2:12" x14ac:dyDescent="0.25">
      <c r="B9" s="4">
        <v>7</v>
      </c>
      <c r="C9" s="13" t="s">
        <v>16</v>
      </c>
      <c r="D9" s="21" t="s">
        <v>1</v>
      </c>
      <c r="E9" s="22">
        <v>98</v>
      </c>
      <c r="F9" s="22">
        <v>0</v>
      </c>
      <c r="G9" s="15"/>
      <c r="H9" s="15"/>
      <c r="I9" s="2"/>
      <c r="J9" s="2"/>
      <c r="K9" s="5"/>
      <c r="L9" s="11"/>
    </row>
    <row r="10" spans="2:12" x14ac:dyDescent="0.25">
      <c r="B10" s="4">
        <v>8</v>
      </c>
      <c r="C10" s="14" t="s">
        <v>17</v>
      </c>
      <c r="D10" s="21" t="s">
        <v>1</v>
      </c>
      <c r="E10" s="22">
        <v>61</v>
      </c>
      <c r="F10" s="22">
        <v>14</v>
      </c>
      <c r="G10" s="15"/>
      <c r="H10" s="15"/>
      <c r="I10" s="2"/>
      <c r="J10" s="2"/>
      <c r="K10" s="5"/>
      <c r="L10" s="11"/>
    </row>
    <row r="11" spans="2:12" x14ac:dyDescent="0.25">
      <c r="B11" s="4">
        <v>9</v>
      </c>
      <c r="C11" s="13" t="s">
        <v>18</v>
      </c>
      <c r="D11" s="21" t="s">
        <v>1</v>
      </c>
      <c r="E11" s="22">
        <v>8</v>
      </c>
      <c r="F11" s="22">
        <v>0</v>
      </c>
      <c r="G11" s="15"/>
      <c r="H11" s="15"/>
      <c r="I11" s="2"/>
      <c r="J11" s="2"/>
      <c r="K11" s="5"/>
      <c r="L11" s="3"/>
    </row>
    <row r="12" spans="2:12" x14ac:dyDescent="0.25">
      <c r="B12" s="4">
        <v>10</v>
      </c>
      <c r="C12" s="13" t="s">
        <v>19</v>
      </c>
      <c r="D12" s="21" t="s">
        <v>1</v>
      </c>
      <c r="E12" s="22">
        <v>10</v>
      </c>
      <c r="F12" s="22">
        <v>0</v>
      </c>
      <c r="G12" s="15"/>
      <c r="H12" s="15"/>
      <c r="I12" s="2"/>
      <c r="J12" s="2"/>
      <c r="K12" s="5"/>
      <c r="L12" s="3"/>
    </row>
    <row r="13" spans="2:12" x14ac:dyDescent="0.25">
      <c r="B13" s="4">
        <v>11</v>
      </c>
      <c r="C13" s="13" t="s">
        <v>20</v>
      </c>
      <c r="D13" s="21" t="s">
        <v>1</v>
      </c>
      <c r="E13" s="22">
        <v>51</v>
      </c>
      <c r="F13" s="22">
        <v>1</v>
      </c>
      <c r="G13" s="15"/>
      <c r="H13" s="15"/>
      <c r="I13" s="2"/>
      <c r="J13" s="2"/>
      <c r="K13" s="5"/>
      <c r="L13" s="3"/>
    </row>
    <row r="14" spans="2:12" x14ac:dyDescent="0.25">
      <c r="B14" s="4">
        <v>12</v>
      </c>
      <c r="C14" s="13" t="s">
        <v>21</v>
      </c>
      <c r="D14" s="21" t="s">
        <v>1</v>
      </c>
      <c r="E14" s="22">
        <v>0</v>
      </c>
      <c r="F14" s="22">
        <v>5</v>
      </c>
      <c r="G14" s="15"/>
      <c r="H14" s="15"/>
      <c r="I14" s="2"/>
      <c r="J14" s="2"/>
      <c r="K14" s="5"/>
      <c r="L14" s="3"/>
    </row>
    <row r="15" spans="2:12" x14ac:dyDescent="0.25">
      <c r="B15" s="4">
        <v>13</v>
      </c>
      <c r="C15" s="13" t="s">
        <v>22</v>
      </c>
      <c r="D15" s="21" t="s">
        <v>1</v>
      </c>
      <c r="E15" s="22">
        <v>0</v>
      </c>
      <c r="F15" s="22">
        <v>0</v>
      </c>
      <c r="G15" s="15"/>
      <c r="H15" s="15"/>
      <c r="I15" s="2"/>
      <c r="J15" s="2"/>
      <c r="K15" s="5"/>
      <c r="L15" s="3"/>
    </row>
    <row r="16" spans="2:12" x14ac:dyDescent="0.25">
      <c r="B16" s="4">
        <v>14</v>
      </c>
      <c r="C16" s="13" t="s">
        <v>23</v>
      </c>
      <c r="D16" s="21" t="s">
        <v>1</v>
      </c>
      <c r="E16" s="22">
        <v>1</v>
      </c>
      <c r="F16" s="22">
        <v>0</v>
      </c>
      <c r="G16" s="15"/>
      <c r="H16" s="15"/>
      <c r="I16" s="2"/>
      <c r="J16" s="2"/>
      <c r="K16" s="5"/>
      <c r="L16" s="3"/>
    </row>
    <row r="17" spans="2:12" x14ac:dyDescent="0.25">
      <c r="B17" s="4">
        <v>15</v>
      </c>
      <c r="C17" s="13" t="s">
        <v>24</v>
      </c>
      <c r="D17" s="21" t="s">
        <v>1</v>
      </c>
      <c r="E17" s="22">
        <v>59</v>
      </c>
      <c r="F17" s="22">
        <v>0</v>
      </c>
      <c r="G17" s="15"/>
      <c r="H17" s="15"/>
      <c r="I17" s="2"/>
      <c r="J17" s="2"/>
      <c r="K17" s="5"/>
      <c r="L17" s="3"/>
    </row>
    <row r="18" spans="2:12" x14ac:dyDescent="0.25">
      <c r="B18" s="4">
        <v>16</v>
      </c>
      <c r="C18" s="13" t="s">
        <v>25</v>
      </c>
      <c r="D18" s="21" t="s">
        <v>1</v>
      </c>
      <c r="E18" s="22">
        <v>10</v>
      </c>
      <c r="F18" s="22">
        <v>0</v>
      </c>
      <c r="G18" s="15"/>
      <c r="H18" s="15"/>
      <c r="I18" s="2"/>
      <c r="J18" s="2"/>
      <c r="K18" s="5"/>
      <c r="L18" s="3"/>
    </row>
    <row r="19" spans="2:12" x14ac:dyDescent="0.25">
      <c r="B19" s="4">
        <v>17</v>
      </c>
      <c r="C19" s="14" t="s">
        <v>30</v>
      </c>
      <c r="D19" s="21" t="s">
        <v>1</v>
      </c>
      <c r="E19" s="22">
        <v>230</v>
      </c>
      <c r="F19" s="22">
        <v>0</v>
      </c>
      <c r="G19" s="15"/>
      <c r="H19" s="15"/>
      <c r="I19" s="2"/>
      <c r="J19" s="2"/>
      <c r="K19" s="5"/>
      <c r="L19" s="3"/>
    </row>
    <row r="20" spans="2:12" x14ac:dyDescent="0.25">
      <c r="B20" s="4">
        <v>18</v>
      </c>
      <c r="C20" s="14" t="s">
        <v>31</v>
      </c>
      <c r="D20" s="21" t="s">
        <v>1</v>
      </c>
      <c r="E20" s="22">
        <v>14</v>
      </c>
      <c r="F20" s="22">
        <v>0</v>
      </c>
      <c r="G20" s="15"/>
      <c r="H20" s="15"/>
      <c r="I20" s="2"/>
      <c r="J20" s="2"/>
      <c r="K20" s="5"/>
      <c r="L20" s="3"/>
    </row>
    <row r="21" spans="2:12" x14ac:dyDescent="0.25">
      <c r="B21" s="4">
        <v>19</v>
      </c>
      <c r="C21" s="13" t="s">
        <v>29</v>
      </c>
      <c r="D21" s="21" t="s">
        <v>1</v>
      </c>
      <c r="E21" s="22">
        <v>99</v>
      </c>
      <c r="F21" s="22">
        <v>0</v>
      </c>
      <c r="G21" s="15"/>
      <c r="H21" s="15"/>
      <c r="I21" s="2"/>
      <c r="J21" s="2"/>
      <c r="K21" s="5"/>
      <c r="L21" s="3"/>
    </row>
    <row r="22" spans="2:12" ht="15.75" thickBot="1" x14ac:dyDescent="0.3">
      <c r="B22" s="4">
        <v>20</v>
      </c>
      <c r="C22" s="13" t="s">
        <v>26</v>
      </c>
      <c r="D22" s="21" t="s">
        <v>27</v>
      </c>
      <c r="E22" s="15">
        <v>15583.662</v>
      </c>
      <c r="F22" s="15">
        <v>3089.6640000000002</v>
      </c>
      <c r="G22" s="15"/>
      <c r="H22" s="15">
        <f>E22+F22</f>
        <v>18673.326000000001</v>
      </c>
      <c r="I22" s="2">
        <f>E22*1.08</f>
        <v>16830.354960000001</v>
      </c>
      <c r="J22" s="2">
        <f>F22*1.23</f>
        <v>3800.2867200000001</v>
      </c>
      <c r="K22" s="5">
        <f t="shared" ref="K22" si="0">I22+J22</f>
        <v>20630.641680000001</v>
      </c>
      <c r="L22" s="3"/>
    </row>
    <row r="23" spans="2:12" ht="15.75" thickBot="1" x14ac:dyDescent="0.3">
      <c r="B23" s="16"/>
      <c r="C23" s="17"/>
      <c r="D23" s="23"/>
      <c r="E23" s="23"/>
      <c r="F23" s="23"/>
      <c r="G23" s="23"/>
      <c r="H23" s="24"/>
      <c r="I23" s="10"/>
      <c r="J23" s="10"/>
      <c r="K23" s="10"/>
    </row>
  </sheetData>
  <mergeCells count="1">
    <mergeCell ref="B1:K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KOMPLET B-H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2022-02-01T18:56:56Z</dcterms:modified>
</cp:coreProperties>
</file>